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dmin\OneDrive - AVS Kärnten\Joe.Klienten\JOE.IST-KÄRNTEN\"/>
    </mc:Choice>
  </mc:AlternateContent>
  <bookViews>
    <workbookView xWindow="0" yWindow="0" windowWidth="25200" windowHeight="11700"/>
  </bookViews>
  <sheets>
    <sheet name="Tabelle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N26" i="1" l="1"/>
  <c r="M23" i="1"/>
  <c r="M27" i="1"/>
  <c r="M26" i="1"/>
  <c r="M25" i="1"/>
  <c r="M28" i="1"/>
  <c r="M24" i="1"/>
</calcChain>
</file>

<file path=xl/sharedStrings.xml><?xml version="1.0" encoding="utf-8"?>
<sst xmlns="http://schemas.openxmlformats.org/spreadsheetml/2006/main" count="16" uniqueCount="8">
  <si>
    <t>Intensität</t>
  </si>
  <si>
    <t>Dauer</t>
  </si>
  <si>
    <t>Woche 23/2</t>
  </si>
  <si>
    <t>Woche 23/1</t>
  </si>
  <si>
    <t>Woche 24/1</t>
  </si>
  <si>
    <t>Woche 24/2</t>
  </si>
  <si>
    <t>Einstellwert</t>
  </si>
  <si>
    <t>Zeit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</si>
</sst>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0" xfId="0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Fill="1" applyAlignment="1">
      <alignment horizontal="center"/>
    </xf>
    <xf numFmtId="45" fontId="0" fillId="0" borderId="5" xfId="0" applyNumberFormat="1" applyFill="1" applyBorder="1" applyAlignment="1">
      <alignment horizontal="center"/>
    </xf>
    <xf numFmtId="0" fontId="0" fillId="0" borderId="6" xfId="0" applyFill="1" applyBorder="1" applyAlignment="1">
      <alignment horizontal="center"/>
    </xf>
    <xf numFmtId="45" fontId="0" fillId="0" borderId="5" xfId="0" applyNumberFormat="1" applyFont="1" applyFill="1" applyBorder="1" applyAlignment="1">
      <alignment horizontal="center"/>
    </xf>
    <xf numFmtId="45" fontId="0" fillId="0" borderId="7" xfId="0" applyNumberFormat="1" applyFill="1" applyBorder="1" applyAlignment="1">
      <alignment horizontal="center"/>
    </xf>
    <xf numFmtId="0" fontId="0" fillId="0" borderId="8" xfId="0" applyFill="1" applyBorder="1" applyAlignment="1">
      <alignment horizontal="center"/>
    </xf>
    <xf numFmtId="45" fontId="0" fillId="0" borderId="9" xfId="0" applyNumberFormat="1" applyFill="1" applyBorder="1" applyAlignment="1">
      <alignment horizontal="center"/>
    </xf>
    <xf numFmtId="45" fontId="0" fillId="0" borderId="9" xfId="0" applyNumberFormat="1" applyFont="1" applyFill="1" applyBorder="1" applyAlignment="1">
      <alignment horizontal="center"/>
    </xf>
    <xf numFmtId="0" fontId="0" fillId="0" borderId="10" xfId="0" applyFill="1" applyBorder="1" applyAlignment="1">
      <alignment horizontal="center"/>
    </xf>
    <xf numFmtId="45" fontId="0" fillId="0" borderId="11" xfId="0" applyNumberFormat="1" applyFill="1" applyBorder="1" applyAlignment="1">
      <alignment horizontal="center"/>
    </xf>
    <xf numFmtId="0" fontId="0" fillId="0" borderId="12" xfId="0" applyFill="1" applyBorder="1" applyAlignment="1">
      <alignment horizontal="center"/>
    </xf>
    <xf numFmtId="0" fontId="0" fillId="0" borderId="9" xfId="0" applyBorder="1" applyAlignment="1">
      <alignment horizontal="center"/>
    </xf>
    <xf numFmtId="46" fontId="0" fillId="0" borderId="10" xfId="0" applyNumberFormat="1" applyBorder="1" applyAlignment="1">
      <alignment horizontal="center"/>
    </xf>
    <xf numFmtId="0" fontId="0" fillId="0" borderId="11" xfId="0" applyBorder="1" applyAlignment="1">
      <alignment horizontal="center"/>
    </xf>
    <xf numFmtId="46" fontId="0" fillId="0" borderId="12" xfId="0" applyNumberFormat="1" applyBorder="1" applyAlignment="1">
      <alignment horizontal="center"/>
    </xf>
    <xf numFmtId="14" fontId="0" fillId="0" borderId="1" xfId="0" applyNumberFormat="1" applyBorder="1" applyAlignment="1">
      <alignment horizontal="center"/>
    </xf>
    <xf numFmtId="14" fontId="0" fillId="0" borderId="2" xfId="0" applyNumberFormat="1" applyBorder="1" applyAlignment="1">
      <alignment horizontal="center"/>
    </xf>
  </cellXfs>
  <cellStyles count="1">
    <cellStyle name="Standard" xfId="0" builtinId="0"/>
  </cellStyles>
  <dxfs count="25">
    <dxf>
      <numFmt numFmtId="31" formatCode="[h]:mm:ss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vertical="bottom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numFmt numFmtId="28" formatCode="mm:ss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left style="medium">
          <color indexed="64"/>
        </left>
        <right style="medium">
          <color indexed="64"/>
        </right>
        <bottom style="medium">
          <color indexed="64"/>
        </bottom>
      </border>
    </dxf>
    <dxf>
      <alignment horizontal="center" vertical="bottom" textRotation="0" wrapText="0" indent="0" justifyLastLine="0" shrinkToFit="0" readingOrder="0"/>
    </dxf>
    <dxf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numFmt numFmtId="28" formatCode="mm:ss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left style="medium">
          <color indexed="64"/>
        </left>
        <right style="medium">
          <color indexed="64"/>
        </right>
        <bottom style="medium">
          <color indexed="64"/>
        </bottom>
      </border>
    </dxf>
    <dxf>
      <alignment horizontal="center" vertical="bottom" textRotation="0" wrapText="0" indent="0" justifyLastLine="0" shrinkToFit="0" readingOrder="0"/>
    </dxf>
    <dxf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numFmt numFmtId="28" formatCode="mm:ss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left style="medium">
          <color indexed="64"/>
        </left>
        <right style="medium">
          <color indexed="64"/>
        </right>
        <bottom style="medium">
          <color indexed="64"/>
        </bottom>
      </border>
    </dxf>
    <dxf>
      <alignment horizontal="center" vertical="bottom" textRotation="0" wrapText="0" indent="0" justifyLastLine="0" shrinkToFit="0" readingOrder="0"/>
    </dxf>
    <dxf>
      <fill>
        <patternFill patternType="none">
          <bgColor auto="1"/>
        </patternFill>
      </fill>
      <alignment horizontal="center" vertical="bottom" textRotation="0" wrapText="0" indent="0" justifyLastLine="0" shrinkToFit="0" readingOrder="0"/>
    </dxf>
    <dxf>
      <numFmt numFmtId="28" formatCode="mm:ss"/>
      <fill>
        <patternFill patternType="none">
          <bgColor auto="1"/>
        </patternFill>
      </fill>
      <alignment horizontal="center" vertical="bottom" textRotation="0" wrapText="0" indent="0" justifyLastLine="0" shrinkToFit="0" readingOrder="0"/>
    </dxf>
    <dxf>
      <fill>
        <patternFill patternType="none">
          <bgColor auto="1"/>
        </patternFill>
      </fill>
    </dxf>
    <dxf>
      <alignment horizontal="center" vertical="bottom" textRotation="0" wrapText="0" indent="0" justifyLastLine="0" shrinkToFit="0" readingOrder="0"/>
    </dxf>
    <dxf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numFmt numFmtId="28" formatCode="mm:ss"/>
      <fill>
        <patternFill patternType="none">
          <bgColor auto="1"/>
        </patternFill>
      </fill>
    </dxf>
    <dxf>
      <border diagonalUp="0" diagonalDown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alignment horizontal="center"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6580927384076991E-2"/>
          <c:y val="5.0925925925925923E-2"/>
          <c:w val="0.89845548152634769"/>
          <c:h val="0.82990983480006175"/>
        </c:manualLayout>
      </c:layout>
      <c:scatterChart>
        <c:scatterStyle val="smoothMarker"/>
        <c:varyColors val="0"/>
        <c:ser>
          <c:idx val="1"/>
          <c:order val="0"/>
          <c:tx>
            <c:strRef>
              <c:f>Tabelle1!$C$2</c:f>
              <c:strCache>
                <c:ptCount val="1"/>
                <c:pt idx="0">
                  <c:v>28.05.2019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Tabelle1!$C$4:$C$6</c:f>
              <c:numCache>
                <c:formatCode>mm:ss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xVal>
          <c:yVal>
            <c:numRef>
              <c:f>Tabelle1!$D$4:$D$6</c:f>
              <c:numCache>
                <c:formatCode>General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943D-4AD5-B2BF-35CB3D0BCC41}"/>
            </c:ext>
          </c:extLst>
        </c:ser>
        <c:ser>
          <c:idx val="0"/>
          <c:order val="1"/>
          <c:tx>
            <c:strRef>
              <c:f>Tabelle1!$E$2</c:f>
              <c:strCache>
                <c:ptCount val="1"/>
                <c:pt idx="0">
                  <c:v>Woche 23/1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Tabelle1!$E$4:$E$10</c:f>
              <c:numCache>
                <c:formatCode>mm:ss</c:formatCode>
                <c:ptCount val="7"/>
                <c:pt idx="0">
                  <c:v>0</c:v>
                </c:pt>
                <c:pt idx="6">
                  <c:v>0</c:v>
                </c:pt>
              </c:numCache>
            </c:numRef>
          </c:xVal>
          <c:yVal>
            <c:numRef>
              <c:f>Tabelle1!$F$4:$F$10</c:f>
              <c:numCache>
                <c:formatCode>General</c:formatCode>
                <c:ptCount val="7"/>
                <c:pt idx="0">
                  <c:v>0</c:v>
                </c:pt>
                <c:pt idx="6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943D-4AD5-B2BF-35CB3D0BCC41}"/>
            </c:ext>
          </c:extLst>
        </c:ser>
        <c:ser>
          <c:idx val="2"/>
          <c:order val="2"/>
          <c:tx>
            <c:strRef>
              <c:f>Tabelle1!$G$2</c:f>
              <c:strCache>
                <c:ptCount val="1"/>
                <c:pt idx="0">
                  <c:v>Woche 23/2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Tabelle1!$G$4:$G$10</c:f>
              <c:numCache>
                <c:formatCode>mm:ss</c:formatCode>
                <c:ptCount val="7"/>
                <c:pt idx="0">
                  <c:v>0</c:v>
                </c:pt>
                <c:pt idx="6">
                  <c:v>0</c:v>
                </c:pt>
              </c:numCache>
            </c:numRef>
          </c:xVal>
          <c:yVal>
            <c:numRef>
              <c:f>Tabelle1!$H$4:$H$10</c:f>
              <c:numCache>
                <c:formatCode>General</c:formatCode>
                <c:ptCount val="7"/>
                <c:pt idx="0">
                  <c:v>0</c:v>
                </c:pt>
                <c:pt idx="6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943D-4AD5-B2BF-35CB3D0BCC41}"/>
            </c:ext>
          </c:extLst>
        </c:ser>
        <c:ser>
          <c:idx val="3"/>
          <c:order val="3"/>
          <c:tx>
            <c:strRef>
              <c:f>Tabelle1!$I$2</c:f>
              <c:strCache>
                <c:ptCount val="1"/>
                <c:pt idx="0">
                  <c:v>Woche 24/1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Tabelle1!$I$4:$I$10</c:f>
              <c:numCache>
                <c:formatCode>mm:ss</c:formatCode>
                <c:ptCount val="7"/>
                <c:pt idx="0">
                  <c:v>0</c:v>
                </c:pt>
                <c:pt idx="6">
                  <c:v>0</c:v>
                </c:pt>
              </c:numCache>
            </c:numRef>
          </c:xVal>
          <c:yVal>
            <c:numRef>
              <c:f>Tabelle1!$J$4:$J$10</c:f>
              <c:numCache>
                <c:formatCode>General</c:formatCode>
                <c:ptCount val="7"/>
                <c:pt idx="0">
                  <c:v>0</c:v>
                </c:pt>
                <c:pt idx="6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943D-4AD5-B2BF-35CB3D0BCC41}"/>
            </c:ext>
          </c:extLst>
        </c:ser>
        <c:ser>
          <c:idx val="4"/>
          <c:order val="4"/>
          <c:tx>
            <c:strRef>
              <c:f>Tabelle1!$K$2</c:f>
              <c:strCache>
                <c:ptCount val="1"/>
                <c:pt idx="0">
                  <c:v>Woche 24/2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Tabelle1!$K$4:$K$10</c:f>
              <c:numCache>
                <c:formatCode>mm:ss</c:formatCode>
                <c:ptCount val="7"/>
                <c:pt idx="0">
                  <c:v>0</c:v>
                </c:pt>
                <c:pt idx="6">
                  <c:v>0</c:v>
                </c:pt>
              </c:numCache>
            </c:numRef>
          </c:xVal>
          <c:yVal>
            <c:numRef>
              <c:f>Tabelle1!$L$4:$L$10</c:f>
              <c:numCache>
                <c:formatCode>General</c:formatCode>
                <c:ptCount val="7"/>
                <c:pt idx="0">
                  <c:v>0</c:v>
                </c:pt>
                <c:pt idx="6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943D-4AD5-B2BF-35CB3D0BCC4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57282312"/>
        <c:axId val="757282968"/>
      </c:scatterChart>
      <c:valAx>
        <c:axId val="757282312"/>
        <c:scaling>
          <c:orientation val="minMax"/>
          <c:max val="1.7361111111111108E-2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Minuten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57282968"/>
        <c:crosses val="autoZero"/>
        <c:crossBetween val="midCat"/>
        <c:majorUnit val="6.9444400000000012E-4"/>
        <c:minorUnit val="3.4722222222222202E-4"/>
      </c:valAx>
      <c:valAx>
        <c:axId val="757282968"/>
        <c:scaling>
          <c:orientation val="minMax"/>
          <c:max val="1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Intensität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5728231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80812738507401671"/>
          <c:y val="7.6013895321908276E-2"/>
          <c:w val="0.11937580051514363"/>
          <c:h val="0.330884668828161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10</xdr:row>
      <xdr:rowOff>121920</xdr:rowOff>
    </xdr:from>
    <xdr:to>
      <xdr:col>11</xdr:col>
      <xdr:colOff>762000</xdr:colOff>
      <xdr:row>28</xdr:row>
      <xdr:rowOff>68580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id="2" name="_2805" displayName="_2805" ref="C3:D6" totalsRowShown="0" headerRowDxfId="24" tableBorderDxfId="23">
  <autoFilter ref="C3:D6"/>
  <tableColumns count="2">
    <tableColumn id="1" name="Dauer" dataDxfId="22"/>
    <tableColumn id="2" name="Intensität" dataDxfId="21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3" name="Woche23_1" displayName="Woche23_1" ref="E3:F10" totalsRowShown="0" headerRowDxfId="20" dataDxfId="19">
  <autoFilter ref="E3:F10"/>
  <tableColumns count="2">
    <tableColumn id="1" name="Dauer" dataDxfId="18"/>
    <tableColumn id="2" name="Intensität" dataDxfId="17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id="4" name="Tabelle35" displayName="Tabelle35" ref="G3:H10" totalsRowShown="0" headerRowDxfId="16" tableBorderDxfId="15">
  <autoFilter ref="G3:H10"/>
  <tableColumns count="2">
    <tableColumn id="1" name="Dauer" dataDxfId="14"/>
    <tableColumn id="2" name="Intensität" dataDxfId="13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id="5" name="Tabelle36" displayName="Tabelle36" ref="I3:J10" totalsRowShown="0" headerRowDxfId="12" tableBorderDxfId="11">
  <autoFilter ref="I3:J10"/>
  <tableColumns count="2">
    <tableColumn id="1" name="Dauer" dataDxfId="10"/>
    <tableColumn id="2" name="Intensität" dataDxfId="9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id="6" name="Tabelle357" displayName="Tabelle357" ref="K3:L10" totalsRowShown="0" headerRowDxfId="8" tableBorderDxfId="7">
  <autoFilter ref="K3:L10"/>
  <tableColumns count="2">
    <tableColumn id="1" name="Dauer" dataDxfId="6"/>
    <tableColumn id="2" name="Intensität" dataDxfId="5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id="7" name="Tabelle7" displayName="Tabelle7" ref="M21:N28" totalsRowShown="0" headerRowDxfId="4" dataDxfId="3" tableBorderDxfId="2">
  <autoFilter ref="M21:N28"/>
  <tableColumns count="2">
    <tableColumn id="1" name="Einstellwert" dataDxfId="1"/>
    <tableColumn id="2" name="Zeit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table" Target="../tables/table6.xml"/><Relationship Id="rId3" Type="http://schemas.openxmlformats.org/officeDocument/2006/relationships/table" Target="../tables/table1.xml"/><Relationship Id="rId7" Type="http://schemas.openxmlformats.org/officeDocument/2006/relationships/table" Target="../tables/table5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table" Target="../tables/table4.xml"/><Relationship Id="rId5" Type="http://schemas.openxmlformats.org/officeDocument/2006/relationships/table" Target="../tables/table3.xml"/><Relationship Id="rId4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0"/>
  <sheetViews>
    <sheetView showGridLines="0" tabSelected="1" zoomScale="115" zoomScaleNormal="115" workbookViewId="0">
      <selection activeCell="E6" sqref="E6:F6"/>
    </sheetView>
  </sheetViews>
  <sheetFormatPr baseColWidth="10" defaultColWidth="0" defaultRowHeight="15" zeroHeight="1" x14ac:dyDescent="0.25"/>
  <cols>
    <col min="1" max="2" width="2.85546875" customWidth="1"/>
    <col min="3" max="11" width="11.5703125" style="1" customWidth="1"/>
    <col min="12" max="12" width="11.7109375" style="1" customWidth="1"/>
    <col min="13" max="13" width="15" style="1" bestFit="1" customWidth="1"/>
    <col min="14" max="15" width="11.5703125" customWidth="1"/>
    <col min="16" max="16" width="15" style="1" hidden="1" customWidth="1"/>
    <col min="17" max="17" width="11.5703125" style="1" hidden="1" customWidth="1"/>
    <col min="18" max="16384" width="11.5703125" hidden="1"/>
  </cols>
  <sheetData>
    <row r="1" spans="3:12" ht="15.75" thickBot="1" x14ac:dyDescent="0.3"/>
    <row r="2" spans="3:12" x14ac:dyDescent="0.25">
      <c r="C2" s="20">
        <v>43613</v>
      </c>
      <c r="D2" s="21"/>
      <c r="E2" s="20" t="s">
        <v>3</v>
      </c>
      <c r="F2" s="21"/>
      <c r="G2" s="20" t="s">
        <v>2</v>
      </c>
      <c r="H2" s="21"/>
      <c r="I2" s="20" t="s">
        <v>4</v>
      </c>
      <c r="J2" s="21"/>
      <c r="K2" s="20" t="s">
        <v>5</v>
      </c>
      <c r="L2" s="21"/>
    </row>
    <row r="3" spans="3:12" x14ac:dyDescent="0.25">
      <c r="C3" s="4" t="s">
        <v>1</v>
      </c>
      <c r="D3" s="4" t="s">
        <v>0</v>
      </c>
      <c r="E3" s="2" t="s">
        <v>1</v>
      </c>
      <c r="F3" s="3" t="s">
        <v>0</v>
      </c>
      <c r="G3" s="4" t="s">
        <v>1</v>
      </c>
      <c r="H3" s="4" t="s">
        <v>0</v>
      </c>
      <c r="I3" s="4" t="s">
        <v>1</v>
      </c>
      <c r="J3" s="4" t="s">
        <v>0</v>
      </c>
      <c r="K3" s="4" t="s">
        <v>1</v>
      </c>
      <c r="L3" s="4" t="s">
        <v>0</v>
      </c>
    </row>
    <row r="4" spans="3:12" x14ac:dyDescent="0.25">
      <c r="C4" s="11">
        <v>0</v>
      </c>
      <c r="D4" s="13">
        <v>0</v>
      </c>
      <c r="E4" s="6">
        <v>0</v>
      </c>
      <c r="F4" s="7">
        <v>0</v>
      </c>
      <c r="G4" s="11">
        <v>0</v>
      </c>
      <c r="H4" s="13">
        <v>0</v>
      </c>
      <c r="I4" s="11">
        <v>0</v>
      </c>
      <c r="J4" s="13">
        <v>0</v>
      </c>
      <c r="K4" s="11">
        <v>0</v>
      </c>
      <c r="L4" s="13">
        <v>0</v>
      </c>
    </row>
    <row r="5" spans="3:12" x14ac:dyDescent="0.25">
      <c r="C5" s="12">
        <v>0</v>
      </c>
      <c r="D5" s="13">
        <v>0</v>
      </c>
      <c r="E5" s="8"/>
      <c r="F5" s="7"/>
      <c r="G5" s="12"/>
      <c r="H5" s="13"/>
      <c r="I5" s="12"/>
      <c r="J5" s="13"/>
      <c r="K5" s="12"/>
      <c r="L5" s="13"/>
    </row>
    <row r="6" spans="3:12" x14ac:dyDescent="0.25">
      <c r="C6" s="14">
        <v>0</v>
      </c>
      <c r="D6" s="15">
        <v>0</v>
      </c>
      <c r="E6" s="6"/>
      <c r="F6" s="7"/>
      <c r="G6" s="11"/>
      <c r="H6" s="13"/>
      <c r="I6" s="11"/>
      <c r="J6" s="13"/>
      <c r="K6" s="11"/>
      <c r="L6" s="13"/>
    </row>
    <row r="7" spans="3:12" x14ac:dyDescent="0.25">
      <c r="C7" s="5"/>
      <c r="D7" s="5"/>
      <c r="E7" s="6"/>
      <c r="F7" s="7"/>
      <c r="G7" s="11"/>
      <c r="H7" s="13"/>
      <c r="I7" s="11"/>
      <c r="J7" s="13"/>
      <c r="K7" s="11"/>
      <c r="L7" s="13"/>
    </row>
    <row r="8" spans="3:12" x14ac:dyDescent="0.25">
      <c r="C8" s="5"/>
      <c r="D8" s="5"/>
      <c r="E8" s="6"/>
      <c r="F8" s="7"/>
      <c r="G8" s="11"/>
      <c r="H8" s="13"/>
      <c r="I8" s="11"/>
      <c r="J8" s="13"/>
      <c r="K8" s="11"/>
      <c r="L8" s="13"/>
    </row>
    <row r="9" spans="3:12" x14ac:dyDescent="0.25">
      <c r="C9" s="5"/>
      <c r="D9" s="5"/>
      <c r="E9" s="6"/>
      <c r="F9" s="7"/>
      <c r="G9" s="11"/>
      <c r="H9" s="13"/>
      <c r="I9" s="11"/>
      <c r="J9" s="13"/>
      <c r="K9" s="11"/>
      <c r="L9" s="13"/>
    </row>
    <row r="10" spans="3:12" ht="15.75" thickBot="1" x14ac:dyDescent="0.3">
      <c r="C10" s="5"/>
      <c r="D10" s="5"/>
      <c r="E10" s="9">
        <v>0</v>
      </c>
      <c r="F10" s="10">
        <v>0</v>
      </c>
      <c r="G10" s="14">
        <v>0</v>
      </c>
      <c r="H10" s="15">
        <v>0</v>
      </c>
      <c r="I10" s="14">
        <v>0</v>
      </c>
      <c r="J10" s="15">
        <v>0</v>
      </c>
      <c r="K10" s="14">
        <v>0</v>
      </c>
      <c r="L10" s="15">
        <v>0</v>
      </c>
    </row>
    <row r="11" spans="3:12" x14ac:dyDescent="0.25"/>
    <row r="12" spans="3:12" x14ac:dyDescent="0.25"/>
    <row r="13" spans="3:12" x14ac:dyDescent="0.25"/>
    <row r="14" spans="3:12" x14ac:dyDescent="0.25"/>
    <row r="15" spans="3:12" x14ac:dyDescent="0.25"/>
    <row r="16" spans="3:12" x14ac:dyDescent="0.25"/>
    <row r="17" spans="13:14" x14ac:dyDescent="0.25"/>
    <row r="18" spans="13:14" x14ac:dyDescent="0.25"/>
    <row r="19" spans="13:14" x14ac:dyDescent="0.25"/>
    <row r="20" spans="13:14" x14ac:dyDescent="0.25"/>
    <row r="21" spans="13:14" x14ac:dyDescent="0.25">
      <c r="M21" s="4" t="s">
        <v>6</v>
      </c>
      <c r="N21" s="4" t="s">
        <v>7</v>
      </c>
    </row>
    <row r="22" spans="13:14" x14ac:dyDescent="0.25">
      <c r="M22" s="16">
        <v>1</v>
      </c>
      <c r="N22" s="17">
        <v>1</v>
      </c>
    </row>
    <row r="23" spans="13:14" x14ac:dyDescent="0.25">
      <c r="M23" s="16">
        <f>1/24</f>
        <v>4.1666666666666664E-2</v>
      </c>
      <c r="N23" s="17">
        <v>4.1666666666666664E-2</v>
      </c>
    </row>
    <row r="24" spans="13:14" x14ac:dyDescent="0.25">
      <c r="M24" s="16">
        <f>M27*25</f>
        <v>1.7361111111111108E-2</v>
      </c>
      <c r="N24" s="17">
        <v>1.7361111111111112E-2</v>
      </c>
    </row>
    <row r="25" spans="13:14" x14ac:dyDescent="0.25">
      <c r="M25" s="16">
        <f>M27*5</f>
        <v>3.472222222222222E-3</v>
      </c>
      <c r="N25" s="17">
        <v>3.472222222222222E-3</v>
      </c>
    </row>
    <row r="26" spans="13:14" x14ac:dyDescent="0.25">
      <c r="M26" s="16">
        <f>M27*2</f>
        <v>1.3888888888888887E-3</v>
      </c>
      <c r="N26" s="17">
        <f>N27*2</f>
        <v>1.3888888888888889E-3</v>
      </c>
    </row>
    <row r="27" spans="13:14" x14ac:dyDescent="0.25">
      <c r="M27" s="16">
        <f>M23/60</f>
        <v>6.9444444444444436E-4</v>
      </c>
      <c r="N27" s="17">
        <v>6.9444444444444447E-4</v>
      </c>
    </row>
    <row r="28" spans="13:14" x14ac:dyDescent="0.25">
      <c r="M28" s="18">
        <f>M27/2</f>
        <v>3.4722222222222218E-4</v>
      </c>
      <c r="N28" s="19">
        <v>3.4722222222222224E-4</v>
      </c>
    </row>
    <row r="29" spans="13:14" x14ac:dyDescent="0.25"/>
    <row r="30" spans="13:14" x14ac:dyDescent="0.25"/>
  </sheetData>
  <mergeCells count="5">
    <mergeCell ref="C2:D2"/>
    <mergeCell ref="E2:F2"/>
    <mergeCell ref="I2:J2"/>
    <mergeCell ref="K2:L2"/>
    <mergeCell ref="G2:H2"/>
  </mergeCells>
  <pageMargins left="0.7" right="0.7" top="0.78740157499999996" bottom="0.78740157499999996" header="0.3" footer="0.3"/>
  <pageSetup paperSize="9" orientation="portrait" r:id="rId1"/>
  <drawing r:id="rId2"/>
  <tableParts count="6">
    <tablePart r:id="rId3"/>
    <tablePart r:id="rId4"/>
    <tablePart r:id="rId5"/>
    <tablePart r:id="rId6"/>
    <tablePart r:id="rId7"/>
    <tablePart r:id="rId8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>Philips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Sauer, Stefan Hans</dc:creator>
  <cp:lastModifiedBy>Windows-Benutzer</cp:lastModifiedBy>
  <dcterms:created xsi:type="dcterms:W3CDTF">2019-05-28T06:23:52Z</dcterms:created>
  <dcterms:modified xsi:type="dcterms:W3CDTF">2019-08-02T12:29:16Z</dcterms:modified>
</cp:coreProperties>
</file>